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may 17" sheetId="1" r:id="rId1"/>
  </sheets>
  <definedNames>
    <definedName name="_xlnm._FilterDatabase" localSheetId="0" hidden="1">'Diesel June15-may 17'!$W$2:$X$54</definedName>
  </definedNames>
  <calcPr calcId="162913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5" i="1"/>
  <c r="S44" i="1"/>
  <c r="S43" i="1"/>
  <c r="S42" i="1"/>
  <c r="O44" i="1" l="1"/>
  <c r="P44" i="1"/>
  <c r="Q44" i="1"/>
  <c r="R44" i="1"/>
  <c r="R43" i="1"/>
  <c r="Q43" i="1"/>
  <c r="P43" i="1"/>
  <c r="O43" i="1"/>
  <c r="R42" i="1"/>
  <c r="P42" i="1"/>
  <c r="Q42" i="1"/>
  <c r="O42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<sst xmlns="http://schemas.openxmlformats.org/spreadsheetml/2006/main" count="54" uniqueCount="50">
  <si>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</si>
  <si>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</si>
  <si>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</si>
  <si>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</si>
  <si>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</si>
  <si>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</si>
  <si>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</si>
  <si>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</si>
  <si>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</si>
  <si>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</si>
  <si>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</si>
  <si>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</si>
  <si>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</si>
  <si>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</si>
  <si>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</si>
  <si>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</si>
  <si>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</si>
  <si>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</si>
  <si>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</si>
  <si>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</si>
  <si>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</si>
  <si>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</si>
  <si>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</si>
  <si>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</si>
  <si>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</si>
  <si>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</si>
  <si>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</si>
  <si>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</si>
  <si>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</si>
  <si>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</si>
  <si>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</si>
  <si>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</si>
  <si>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</si>
  <si>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</si>
  <si>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</si>
  <si>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</si>
  <si>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</si>
  <si>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</si>
  <si>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</si>
  <si>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</si>
  <si>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</si>
  <si>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</si>
  <si>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</si>
  <si>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</si>
  <si>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STATES WITH THE HIGHEST AVERAGE PRICES</t>
  </si>
  <si>
    <t>ADAMAWA</t>
  </si>
  <si>
    <t>NIGER</t>
  </si>
  <si>
    <t>STATES WITH THE LOWEST AVERAGE PRICES</t>
  </si>
  <si>
    <t>(June 2016-June 2017)</t>
  </si>
  <si>
    <t>May 2017-June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</si>
</sst>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  <xf numFmtId="2" fontId="1" fillId="0" borderId="2" xfId="5" applyNumberFormat="1" applyFont="1" applyFill="1" applyBorder="1" applyAlignment="1">
      <alignment horizontal="right" wrapText="1"/>
    </xf>
  </cellXfs>
  <cellStyles count="6">
    <cellStyle name="Normal" xfId="0" builtinId="0"/>
    <cellStyle name="Normal_DIESEL" xfId="3"/>
    <cellStyle name="Normal_Sheet1" xfId="1"/>
    <cellStyle name="Normal_Sheet2" xfId="2"/>
    <cellStyle name="Normal_Sheet3" xfId="4"/>
    <cellStyle name="Normal_Sheet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A29" workbookViewId="0">
      <pane xSplit="1" topLeftCell="J1" activePane="topRight" state="frozen"/>
      <selection pane="topRight" activeCell="A47" sqref="A47:C55"/>
    </sheetView>
  </sheetViews>
  <sheetFormatPr defaultRowHeight="15" customHeight="1" x14ac:dyDescent="0.25"/>
  <cols>
    <col min="1" max="1" width="46.85546875" customWidth="1"/>
    <col min="2" max="10" width="9.140625" customWidth="1"/>
    <col min="14" max="18" width="9.140625" style="23"/>
    <col min="19" max="19" width="9.140625" style="16"/>
    <col min="20" max="20" width="20.28515625" style="12" customWidth="1"/>
    <col min="21" max="21" width="19.85546875" style="12" customWidth="1"/>
  </cols>
  <sheetData>
    <row r="1" spans="1:24" ht="15" customHeight="1" x14ac:dyDescent="0.3">
      <c r="A1" s="20" t="s">
        <v>42</v>
      </c>
    </row>
    <row r="2" spans="1:24" ht="15" customHeight="1" x14ac:dyDescent="0.3">
      <c r="A2" s="19"/>
    </row>
    <row r="3" spans="1:24" ht="15" customHeight="1" x14ac:dyDescent="0.25">
      <c r="T3" s="13" t="s">
        <v>39</v>
      </c>
      <c r="U3" s="14" t="s">
        <v>40</v>
      </c>
    </row>
    <row r="4" spans="1:24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4">
        <v>42736</v>
      </c>
      <c r="O4" s="27">
        <v>42767</v>
      </c>
      <c r="P4" s="27">
        <v>42795</v>
      </c>
      <c r="Q4" s="27">
        <v>42826</v>
      </c>
      <c r="R4" s="27">
        <v>42856</v>
      </c>
      <c r="S4" s="22">
        <v>42887</v>
      </c>
      <c r="T4" s="14" t="s">
        <v>48</v>
      </c>
      <c r="U4" s="14" t="s">
        <v>49</v>
      </c>
    </row>
    <row r="5" spans="1:24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5">
        <v>237.5</v>
      </c>
      <c r="O5" s="28">
        <v>248.07692307692307</v>
      </c>
      <c r="P5" s="28">
        <v>225</v>
      </c>
      <c r="Q5" s="28">
        <v>241.25</v>
      </c>
      <c r="R5" s="28">
        <v>216.15384615384616</v>
      </c>
      <c r="S5" s="21">
        <v>202.69230769230768</v>
      </c>
      <c r="T5" s="17">
        <f>(S5-G5)/G5*100</f>
        <v>12.937062937062921</v>
      </c>
      <c r="U5" s="17">
        <f>(S5-R5)/R5*100</f>
        <v>-6.2277580071174468</v>
      </c>
      <c r="W5" s="4"/>
      <c r="X5" s="1"/>
    </row>
    <row r="6" spans="1:24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5">
        <v>270</v>
      </c>
      <c r="O6" s="28">
        <v>252</v>
      </c>
      <c r="P6" s="28">
        <v>255</v>
      </c>
      <c r="Q6" s="28">
        <v>248</v>
      </c>
      <c r="R6" s="28">
        <v>208</v>
      </c>
      <c r="S6" s="21">
        <v>221.25</v>
      </c>
      <c r="T6" s="17">
        <f t="shared" ref="T6:T44" si="0">(S6-G6)/G6*100</f>
        <v>23.776223776223777</v>
      </c>
      <c r="U6" s="17">
        <f t="shared" ref="U6:U42" si="1">(S6-R6)/R6*100</f>
        <v>6.3701923076923075</v>
      </c>
      <c r="W6" s="4"/>
      <c r="X6" s="1"/>
    </row>
    <row r="7" spans="1:24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5">
        <v>230.5</v>
      </c>
      <c r="O7" s="28">
        <v>280</v>
      </c>
      <c r="P7" s="28">
        <v>250</v>
      </c>
      <c r="Q7" s="28">
        <v>252.5</v>
      </c>
      <c r="R7" s="28">
        <v>236.66666666666666</v>
      </c>
      <c r="S7" s="21">
        <v>227.5</v>
      </c>
      <c r="T7" s="17">
        <f t="shared" si="0"/>
        <v>26.388888888888889</v>
      </c>
      <c r="U7" s="17">
        <f t="shared" si="1"/>
        <v>-3.8732394366197145</v>
      </c>
      <c r="W7" s="4"/>
      <c r="X7" s="1"/>
    </row>
    <row r="8" spans="1:24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5">
        <v>247.5</v>
      </c>
      <c r="O8" s="28">
        <v>260</v>
      </c>
      <c r="P8" s="28">
        <v>216.25</v>
      </c>
      <c r="Q8" s="28">
        <v>231.42857142857142</v>
      </c>
      <c r="R8" s="28">
        <v>208.33333333333334</v>
      </c>
      <c r="S8" s="21">
        <v>207.72727272727272</v>
      </c>
      <c r="T8" s="17">
        <f t="shared" si="0"/>
        <v>14.495347172512529</v>
      </c>
      <c r="U8" s="17">
        <f t="shared" si="1"/>
        <v>-0.29090909090909917</v>
      </c>
      <c r="W8" s="4"/>
      <c r="X8" s="1"/>
    </row>
    <row r="9" spans="1:24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5">
        <v>235.45454545454547</v>
      </c>
      <c r="O9" s="28">
        <v>249.54545454545453</v>
      </c>
      <c r="P9" s="28">
        <v>237.27272727272728</v>
      </c>
      <c r="Q9" s="28">
        <v>225.45454545454547</v>
      </c>
      <c r="R9" s="28">
        <v>200.55555555555554</v>
      </c>
      <c r="S9" s="21">
        <v>184.16666666666666</v>
      </c>
      <c r="T9" s="17">
        <f t="shared" si="0"/>
        <v>3.6585365853658542</v>
      </c>
      <c r="U9" s="17">
        <f t="shared" si="1"/>
        <v>-8.1717451523545694</v>
      </c>
      <c r="W9" s="4"/>
      <c r="X9" s="1"/>
    </row>
    <row r="10" spans="1:24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5">
        <v>232.5</v>
      </c>
      <c r="O10" s="28">
        <v>226</v>
      </c>
      <c r="P10" s="28">
        <v>253</v>
      </c>
      <c r="Q10" s="28">
        <v>228.33333333333334</v>
      </c>
      <c r="R10" s="28">
        <v>211.66666666666666</v>
      </c>
      <c r="S10" s="21">
        <v>212.5</v>
      </c>
      <c r="T10" s="17">
        <f t="shared" si="0"/>
        <v>14.42307692307692</v>
      </c>
      <c r="U10" s="17">
        <f t="shared" si="1"/>
        <v>0.39370078740157932</v>
      </c>
      <c r="W10" s="4"/>
      <c r="X10" s="1"/>
    </row>
    <row r="11" spans="1:24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5">
        <v>270</v>
      </c>
      <c r="O11" s="28">
        <v>250</v>
      </c>
      <c r="P11" s="28">
        <v>205.55555555555554</v>
      </c>
      <c r="Q11" s="28">
        <v>208.57142857142858</v>
      </c>
      <c r="R11" s="28">
        <v>210.83333333333334</v>
      </c>
      <c r="S11" s="21">
        <v>202.72727272727272</v>
      </c>
      <c r="T11" s="17">
        <f t="shared" si="0"/>
        <v>5.3128689492325822</v>
      </c>
      <c r="U11" s="17">
        <f t="shared" si="1"/>
        <v>-3.84477182896156</v>
      </c>
      <c r="W11" s="4"/>
      <c r="X11" s="1"/>
    </row>
    <row r="12" spans="1:24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5">
        <v>254.16666666666666</v>
      </c>
      <c r="O12" s="28">
        <v>255.71428571428572</v>
      </c>
      <c r="P12" s="28">
        <v>246</v>
      </c>
      <c r="Q12" s="28">
        <v>245.35</v>
      </c>
      <c r="R12" s="28">
        <v>231.42857142857142</v>
      </c>
      <c r="S12" s="21">
        <v>213.33333333333334</v>
      </c>
      <c r="T12" s="17">
        <f t="shared" si="0"/>
        <v>28.000000000000014</v>
      </c>
      <c r="U12" s="17">
        <f t="shared" si="1"/>
        <v>-7.818930041152254</v>
      </c>
      <c r="W12" s="4"/>
      <c r="X12" s="1"/>
    </row>
    <row r="13" spans="1:24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5">
        <v>230.90909090909099</v>
      </c>
      <c r="O13" s="28">
        <v>271</v>
      </c>
      <c r="P13" s="28">
        <v>224</v>
      </c>
      <c r="Q13" s="28">
        <v>224</v>
      </c>
      <c r="R13" s="28">
        <v>206.25</v>
      </c>
      <c r="S13" s="21">
        <v>213.33333333333334</v>
      </c>
      <c r="T13" s="17">
        <f t="shared" si="0"/>
        <v>-3.7593984962405931</v>
      </c>
      <c r="U13" s="17">
        <f t="shared" si="1"/>
        <v>3.4343434343434391</v>
      </c>
      <c r="W13" s="4"/>
      <c r="X13" s="1"/>
    </row>
    <row r="14" spans="1:24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5">
        <v>256.36363636363637</v>
      </c>
      <c r="O14" s="28">
        <v>250</v>
      </c>
      <c r="P14" s="28">
        <v>227.08333333333334</v>
      </c>
      <c r="Q14" s="28">
        <v>232.35294117647058</v>
      </c>
      <c r="R14" s="28">
        <v>222.69230769230768</v>
      </c>
      <c r="S14" s="21">
        <v>214</v>
      </c>
      <c r="T14" s="17">
        <f t="shared" si="0"/>
        <v>18.159509202453986</v>
      </c>
      <c r="U14" s="17">
        <f t="shared" si="1"/>
        <v>-3.9032815198618254</v>
      </c>
      <c r="W14" s="4"/>
      <c r="X14" s="1"/>
    </row>
    <row r="15" spans="1:24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5">
        <v>256.76923076923077</v>
      </c>
      <c r="O15" s="28">
        <v>253.75</v>
      </c>
      <c r="P15" s="28">
        <v>241.36363636363637</v>
      </c>
      <c r="Q15" s="28">
        <v>225.5</v>
      </c>
      <c r="R15" s="28">
        <v>200.83333333333334</v>
      </c>
      <c r="S15" s="21">
        <v>191.25</v>
      </c>
      <c r="T15" s="17">
        <f t="shared" si="0"/>
        <v>6.25</v>
      </c>
      <c r="U15" s="17">
        <f t="shared" si="1"/>
        <v>-4.7717842323651496</v>
      </c>
      <c r="W15" s="4"/>
      <c r="X15" s="1"/>
    </row>
    <row r="16" spans="1:24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5">
        <v>240.76923076923077</v>
      </c>
      <c r="O16" s="28">
        <v>272.5</v>
      </c>
      <c r="P16" s="28">
        <v>217.5</v>
      </c>
      <c r="Q16" s="28">
        <v>220</v>
      </c>
      <c r="R16" s="28">
        <v>202.5</v>
      </c>
      <c r="S16" s="21">
        <v>200</v>
      </c>
      <c r="T16" s="17">
        <f t="shared" si="0"/>
        <v>11.111111111111111</v>
      </c>
      <c r="U16" s="17">
        <f t="shared" si="1"/>
        <v>-1.2345679012345678</v>
      </c>
      <c r="W16" s="4"/>
      <c r="X16" s="1"/>
    </row>
    <row r="17" spans="1:24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5">
        <v>237.777777777778</v>
      </c>
      <c r="O17" s="28">
        <v>261.25</v>
      </c>
      <c r="P17" s="28">
        <v>248.84615384615384</v>
      </c>
      <c r="Q17" s="28">
        <v>212.72727272727272</v>
      </c>
      <c r="R17" s="28">
        <v>202</v>
      </c>
      <c r="S17" s="21">
        <v>195.35714285714286</v>
      </c>
      <c r="T17" s="17">
        <f t="shared" si="0"/>
        <v>8.764148057509944</v>
      </c>
      <c r="U17" s="17">
        <f t="shared" si="1"/>
        <v>-3.2885431400282861</v>
      </c>
      <c r="W17" s="4"/>
      <c r="X17" s="1"/>
    </row>
    <row r="18" spans="1:24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5">
        <v>242.55555555555554</v>
      </c>
      <c r="O18" s="28">
        <v>244.70588235294119</v>
      </c>
      <c r="P18" s="28">
        <v>241.92307692307693</v>
      </c>
      <c r="Q18" s="28">
        <v>238.33333333333334</v>
      </c>
      <c r="R18" s="28">
        <v>208.125</v>
      </c>
      <c r="S18" s="21">
        <v>216.33333333333334</v>
      </c>
      <c r="T18" s="17">
        <f t="shared" si="0"/>
        <v>23.619047619047624</v>
      </c>
      <c r="U18" s="17">
        <f t="shared" si="1"/>
        <v>3.9439439439439483</v>
      </c>
      <c r="W18" s="4"/>
      <c r="X18" s="1"/>
    </row>
    <row r="19" spans="1:24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5">
        <v>230.777777777778</v>
      </c>
      <c r="O19" s="28">
        <v>250.27777777777777</v>
      </c>
      <c r="P19" s="28">
        <v>232.8125</v>
      </c>
      <c r="Q19" s="28">
        <v>221.66666666666666</v>
      </c>
      <c r="R19" s="28">
        <v>209.44444444444446</v>
      </c>
      <c r="S19" s="21">
        <v>198.8235294117647</v>
      </c>
      <c r="T19" s="17">
        <f t="shared" si="0"/>
        <v>7.4721780604133494</v>
      </c>
      <c r="U19" s="17">
        <f t="shared" si="1"/>
        <v>-5.0709939148073122</v>
      </c>
      <c r="W19" s="4"/>
      <c r="X19" s="1"/>
    </row>
    <row r="20" spans="1:24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5">
        <v>233.33333333333334</v>
      </c>
      <c r="O20" s="28">
        <v>256.66666666666669</v>
      </c>
      <c r="P20" s="28">
        <v>217.5</v>
      </c>
      <c r="Q20" s="28">
        <v>200</v>
      </c>
      <c r="R20" s="28">
        <v>200</v>
      </c>
      <c r="S20" s="21">
        <v>200</v>
      </c>
      <c r="T20" s="17">
        <f t="shared" si="0"/>
        <v>11.111111111111111</v>
      </c>
      <c r="U20" s="17">
        <f t="shared" si="1"/>
        <v>0</v>
      </c>
      <c r="W20" s="4"/>
      <c r="X20" s="1"/>
    </row>
    <row r="21" spans="1:24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5">
        <v>246.11111111111111</v>
      </c>
      <c r="O21" s="28">
        <v>259.16666666666669</v>
      </c>
      <c r="P21" s="28">
        <v>241.11111111111111</v>
      </c>
      <c r="Q21" s="28">
        <v>225.27777777777777</v>
      </c>
      <c r="R21" s="28">
        <v>210.52631578947367</v>
      </c>
      <c r="S21" s="21">
        <v>212.5</v>
      </c>
      <c r="T21" s="17">
        <f t="shared" si="0"/>
        <v>21.263586956521738</v>
      </c>
      <c r="U21" s="17">
        <f t="shared" si="1"/>
        <v>0.93750000000000644</v>
      </c>
      <c r="W21" s="4"/>
      <c r="X21" s="1"/>
    </row>
    <row r="22" spans="1:24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5">
        <v>238.5</v>
      </c>
      <c r="O22" s="28">
        <v>243</v>
      </c>
      <c r="P22" s="28">
        <v>226.21428571428572</v>
      </c>
      <c r="Q22" s="28">
        <v>226.81818181818181</v>
      </c>
      <c r="R22" s="28">
        <v>206</v>
      </c>
      <c r="S22" s="21">
        <v>205.90909090909091</v>
      </c>
      <c r="T22" s="17">
        <f t="shared" si="0"/>
        <v>10.487804878048774</v>
      </c>
      <c r="U22" s="17">
        <f t="shared" si="1"/>
        <v>-4.4130626654899752E-2</v>
      </c>
      <c r="W22" s="4"/>
      <c r="X22" s="1"/>
    </row>
    <row r="23" spans="1:24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5">
        <v>236.875</v>
      </c>
      <c r="O23" s="28">
        <v>228.5</v>
      </c>
      <c r="P23" s="28">
        <v>214.09090909090909</v>
      </c>
      <c r="Q23" s="28">
        <v>215</v>
      </c>
      <c r="R23" s="28">
        <v>208.75</v>
      </c>
      <c r="S23" s="21">
        <v>203.5</v>
      </c>
      <c r="T23" s="17">
        <f t="shared" si="0"/>
        <v>13.959999999999992</v>
      </c>
      <c r="U23" s="17">
        <f t="shared" si="1"/>
        <v>-2.5149700598802394</v>
      </c>
      <c r="W23" s="4"/>
      <c r="X23" s="1"/>
    </row>
    <row r="24" spans="1:24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5">
        <v>231.25</v>
      </c>
      <c r="O24" s="28">
        <v>255</v>
      </c>
      <c r="P24" s="28">
        <v>247.5</v>
      </c>
      <c r="Q24" s="28">
        <v>233.125</v>
      </c>
      <c r="R24" s="28">
        <v>224</v>
      </c>
      <c r="S24" s="21">
        <v>218</v>
      </c>
      <c r="T24" s="17">
        <f t="shared" si="0"/>
        <v>16.785714285714292</v>
      </c>
      <c r="U24" s="17">
        <f t="shared" si="1"/>
        <v>-2.6785714285714284</v>
      </c>
      <c r="W24" s="4"/>
      <c r="X24" s="1"/>
    </row>
    <row r="25" spans="1:24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5">
        <v>252.1875</v>
      </c>
      <c r="O25" s="28">
        <v>237</v>
      </c>
      <c r="P25" s="28">
        <v>236.25</v>
      </c>
      <c r="Q25" s="28">
        <v>230.41666666666666</v>
      </c>
      <c r="R25" s="28">
        <v>226</v>
      </c>
      <c r="S25" s="21">
        <v>211.18181818181819</v>
      </c>
      <c r="T25" s="17">
        <f t="shared" si="0"/>
        <v>8.8566073102155602</v>
      </c>
      <c r="U25" s="17">
        <f t="shared" si="1"/>
        <v>-6.5567176186645186</v>
      </c>
      <c r="W25" s="4"/>
      <c r="X25" s="1"/>
    </row>
    <row r="26" spans="1:24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5">
        <v>235.83333333333334</v>
      </c>
      <c r="O26" s="28">
        <v>240.71428571428572</v>
      </c>
      <c r="P26" s="28">
        <v>230</v>
      </c>
      <c r="Q26" s="28">
        <v>223.5</v>
      </c>
      <c r="R26" s="28">
        <v>219.16666666666666</v>
      </c>
      <c r="S26" s="21">
        <v>224.09090909090909</v>
      </c>
      <c r="T26" s="17">
        <f t="shared" si="0"/>
        <v>12.045454545454547</v>
      </c>
      <c r="U26" s="17">
        <f t="shared" si="1"/>
        <v>2.2468026270307693</v>
      </c>
      <c r="W26" s="4"/>
      <c r="X26" s="1"/>
    </row>
    <row r="27" spans="1:24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5">
        <v>235.38461538461539</v>
      </c>
      <c r="O27" s="28">
        <v>250</v>
      </c>
      <c r="P27" s="28">
        <v>260</v>
      </c>
      <c r="Q27" s="28">
        <v>249</v>
      </c>
      <c r="R27" s="28">
        <v>229.5</v>
      </c>
      <c r="S27" s="21">
        <v>217.5</v>
      </c>
      <c r="T27" s="17">
        <f t="shared" si="0"/>
        <v>20.833333333333336</v>
      </c>
      <c r="U27" s="17">
        <f t="shared" si="1"/>
        <v>-5.2287581699346406</v>
      </c>
      <c r="W27" s="4"/>
      <c r="X27" s="1"/>
    </row>
    <row r="28" spans="1:24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5">
        <v>238.333333333333</v>
      </c>
      <c r="O28" s="28">
        <v>253.33333333333334</v>
      </c>
      <c r="P28" s="28">
        <v>263.57142857142856</v>
      </c>
      <c r="Q28" s="28">
        <v>220</v>
      </c>
      <c r="R28" s="28">
        <v>219.375</v>
      </c>
      <c r="S28" s="21">
        <v>235.55555555555554</v>
      </c>
      <c r="T28" s="17">
        <f t="shared" si="0"/>
        <v>27.182518009487588</v>
      </c>
      <c r="U28" s="17">
        <f t="shared" si="1"/>
        <v>7.3757518201962595</v>
      </c>
      <c r="W28" s="4"/>
      <c r="X28" s="1"/>
    </row>
    <row r="29" spans="1:24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5">
        <v>230</v>
      </c>
      <c r="O29" s="28">
        <v>252.1875</v>
      </c>
      <c r="P29" s="28">
        <v>242.61904761904762</v>
      </c>
      <c r="Q29" s="28">
        <v>236.94444444444446</v>
      </c>
      <c r="R29" s="28">
        <v>230</v>
      </c>
      <c r="S29" s="21">
        <v>205.95238095238096</v>
      </c>
      <c r="T29" s="17">
        <f t="shared" si="0"/>
        <v>17.314647377938535</v>
      </c>
      <c r="U29" s="17">
        <f t="shared" si="1"/>
        <v>-10.45548654244306</v>
      </c>
      <c r="W29" s="4"/>
      <c r="X29" s="1"/>
    </row>
    <row r="30" spans="1:24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5">
        <v>237.777777777778</v>
      </c>
      <c r="O30" s="28">
        <v>251.25</v>
      </c>
      <c r="P30" s="28">
        <v>250.5</v>
      </c>
      <c r="Q30" s="28">
        <v>246.90909090909091</v>
      </c>
      <c r="R30" s="28">
        <v>227.08333333333334</v>
      </c>
      <c r="S30" s="21">
        <v>221.81818181818181</v>
      </c>
      <c r="T30" s="17">
        <f t="shared" si="0"/>
        <v>20.792079207920796</v>
      </c>
      <c r="U30" s="17">
        <f t="shared" si="1"/>
        <v>-2.3185988323603066</v>
      </c>
      <c r="W30" s="4"/>
      <c r="X30" s="1"/>
    </row>
    <row r="31" spans="1:24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5">
        <v>233.333333333333</v>
      </c>
      <c r="O31" s="28">
        <v>248.57142857142858</v>
      </c>
      <c r="P31" s="28">
        <v>226.42857142857142</v>
      </c>
      <c r="Q31" s="28">
        <v>237.5</v>
      </c>
      <c r="R31" s="28">
        <v>236.42857142857142</v>
      </c>
      <c r="S31" s="21">
        <v>230</v>
      </c>
      <c r="T31" s="17">
        <f t="shared" si="0"/>
        <v>22.123893805309727</v>
      </c>
      <c r="U31" s="17">
        <f t="shared" si="1"/>
        <v>-2.7190332326283939</v>
      </c>
      <c r="W31" s="4"/>
      <c r="X31" s="1"/>
    </row>
    <row r="32" spans="1:24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5">
        <v>238.333333333333</v>
      </c>
      <c r="O32" s="28">
        <v>245.38461538461539</v>
      </c>
      <c r="P32" s="28">
        <v>238</v>
      </c>
      <c r="Q32" s="28">
        <v>220.38461538461539</v>
      </c>
      <c r="R32" s="28">
        <v>210.5</v>
      </c>
      <c r="S32" s="21">
        <v>220.45454545454547</v>
      </c>
      <c r="T32" s="17">
        <f t="shared" si="0"/>
        <v>27.535687453042829</v>
      </c>
      <c r="U32" s="17">
        <f t="shared" si="1"/>
        <v>4.7290002159360887</v>
      </c>
      <c r="W32" s="4"/>
      <c r="X32" s="1"/>
    </row>
    <row r="33" spans="1:24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5">
        <v>233</v>
      </c>
      <c r="O33" s="28">
        <v>248.33333333333334</v>
      </c>
      <c r="P33" s="28">
        <v>254.375</v>
      </c>
      <c r="Q33" s="28">
        <v>251.25</v>
      </c>
      <c r="R33" s="28">
        <v>228.46153846153845</v>
      </c>
      <c r="S33" s="21">
        <v>212.8125</v>
      </c>
      <c r="T33" s="17">
        <f t="shared" si="0"/>
        <v>19.8943661971831</v>
      </c>
      <c r="U33" s="17">
        <f t="shared" si="1"/>
        <v>-6.8497474747474714</v>
      </c>
      <c r="W33" s="4"/>
      <c r="X33" s="1"/>
    </row>
    <row r="34" spans="1:24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5">
        <v>255</v>
      </c>
      <c r="O34" s="28">
        <v>220</v>
      </c>
      <c r="P34" s="28">
        <v>242.52941176470588</v>
      </c>
      <c r="Q34" s="28">
        <v>218</v>
      </c>
      <c r="R34" s="28">
        <v>206.42857142857142</v>
      </c>
      <c r="S34" s="21">
        <v>192.5</v>
      </c>
      <c r="T34" s="17">
        <f t="shared" si="0"/>
        <v>6.3535911602209953</v>
      </c>
      <c r="U34" s="17">
        <f t="shared" si="1"/>
        <v>-6.7474048442906529</v>
      </c>
      <c r="W34" s="4"/>
      <c r="X34" s="1"/>
    </row>
    <row r="35" spans="1:24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5">
        <v>230</v>
      </c>
      <c r="O35" s="28">
        <v>226.66666666666666</v>
      </c>
      <c r="P35" s="28">
        <v>242.1875</v>
      </c>
      <c r="Q35" s="28">
        <v>230.76190476190476</v>
      </c>
      <c r="R35" s="28">
        <v>207.14285714285714</v>
      </c>
      <c r="S35" s="21">
        <v>202.10526315789474</v>
      </c>
      <c r="T35" s="17">
        <f t="shared" si="0"/>
        <v>11.627906976744187</v>
      </c>
      <c r="U35" s="17">
        <f t="shared" si="1"/>
        <v>-2.4319419237749513</v>
      </c>
      <c r="W35" s="4"/>
      <c r="X35" s="1"/>
    </row>
    <row r="36" spans="1:24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5">
        <v>239</v>
      </c>
      <c r="O36" s="28">
        <v>245</v>
      </c>
      <c r="P36" s="28">
        <v>209.16666666666666</v>
      </c>
      <c r="Q36" s="28">
        <v>228.75</v>
      </c>
      <c r="R36" s="28">
        <v>223.125</v>
      </c>
      <c r="S36" s="21">
        <v>202.5</v>
      </c>
      <c r="T36" s="17">
        <f t="shared" si="0"/>
        <v>11.340206185567011</v>
      </c>
      <c r="U36" s="17">
        <f t="shared" si="1"/>
        <v>-9.2436974789915975</v>
      </c>
      <c r="W36" s="4"/>
      <c r="X36" s="1"/>
    </row>
    <row r="37" spans="1:24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5">
        <v>241.70588235294119</v>
      </c>
      <c r="O37" s="28">
        <v>250</v>
      </c>
      <c r="P37" s="28">
        <v>212.14285714285714</v>
      </c>
      <c r="Q37" s="28">
        <v>210</v>
      </c>
      <c r="R37" s="28">
        <v>210.71428571428572</v>
      </c>
      <c r="S37" s="21">
        <v>211.15384615384616</v>
      </c>
      <c r="T37" s="17">
        <f t="shared" si="0"/>
        <v>10.487477638640431</v>
      </c>
      <c r="U37" s="17">
        <f t="shared" si="1"/>
        <v>0.20860495436766549</v>
      </c>
      <c r="W37" s="4"/>
      <c r="X37" s="1"/>
    </row>
    <row r="38" spans="1:24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5">
        <v>239.16666666666666</v>
      </c>
      <c r="O38" s="28">
        <v>248.33333333333334</v>
      </c>
      <c r="P38" s="28">
        <v>248.33333333333334</v>
      </c>
      <c r="Q38" s="28">
        <v>250</v>
      </c>
      <c r="R38" s="28">
        <v>255.71428571428572</v>
      </c>
      <c r="S38" s="21">
        <v>227.14285714285714</v>
      </c>
      <c r="T38" s="17">
        <f t="shared" si="0"/>
        <v>26.190476190476186</v>
      </c>
      <c r="U38" s="17">
        <f t="shared" si="1"/>
        <v>-11.173184357541905</v>
      </c>
      <c r="W38" s="4"/>
      <c r="X38" s="1"/>
    </row>
    <row r="39" spans="1:24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5">
        <v>230</v>
      </c>
      <c r="O39" s="28">
        <v>255.18333333333331</v>
      </c>
      <c r="P39" s="28">
        <v>216.66666666666666</v>
      </c>
      <c r="Q39" s="28">
        <v>234.28571428571428</v>
      </c>
      <c r="R39" s="28">
        <v>218.57142857142858</v>
      </c>
      <c r="S39" s="21">
        <v>221.666666666667</v>
      </c>
      <c r="T39" s="17">
        <f t="shared" si="0"/>
        <v>10.833333333333499</v>
      </c>
      <c r="U39" s="17">
        <f t="shared" si="1"/>
        <v>1.4161220043574445</v>
      </c>
      <c r="W39" s="4"/>
      <c r="X39" s="1"/>
    </row>
    <row r="40" spans="1:24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5">
        <v>236.875</v>
      </c>
      <c r="O40" s="28">
        <v>250</v>
      </c>
      <c r="P40" s="28">
        <v>220</v>
      </c>
      <c r="Q40" s="28">
        <v>210</v>
      </c>
      <c r="R40" s="28">
        <v>200</v>
      </c>
      <c r="S40" s="21">
        <v>203.89</v>
      </c>
      <c r="T40" s="17">
        <f t="shared" si="0"/>
        <v>11.212727272727259</v>
      </c>
      <c r="U40" s="17">
        <f t="shared" si="1"/>
        <v>1.9449999999999932</v>
      </c>
      <c r="W40" s="4"/>
      <c r="X40" s="1"/>
    </row>
    <row r="41" spans="1:24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5">
        <v>233.75</v>
      </c>
      <c r="O41" s="28">
        <v>237.85714285714286</v>
      </c>
      <c r="P41" s="28">
        <v>217.69230769230768</v>
      </c>
      <c r="Q41" s="28">
        <v>228.75</v>
      </c>
      <c r="R41" s="28">
        <v>230</v>
      </c>
      <c r="S41" s="21">
        <v>204.28571428571399</v>
      </c>
      <c r="T41" s="17">
        <f t="shared" si="0"/>
        <v>13.913967073818206</v>
      </c>
      <c r="U41" s="17">
        <f t="shared" si="1"/>
        <v>-11.180124223602611</v>
      </c>
      <c r="W41" s="4"/>
      <c r="X41" s="1"/>
    </row>
    <row r="42" spans="1:24" ht="15" customHeight="1" x14ac:dyDescent="0.25">
      <c r="A42" s="6" t="s">
        <v>43</v>
      </c>
      <c r="B42" s="7">
        <f t="shared" ref="B42:K42" si="2">AVERAGE(B5:B41)</f>
        <v>160.28619352285469</v>
      </c>
      <c r="C42" s="7">
        <f t="shared" si="2"/>
        <v>147.78473981415158</v>
      </c>
      <c r="D42" s="7">
        <f t="shared" si="2"/>
        <v>146.19486238278577</v>
      </c>
      <c r="E42" s="7">
        <f t="shared" si="2"/>
        <v>152.15382040327603</v>
      </c>
      <c r="F42" s="7">
        <f t="shared" si="2"/>
        <v>148.80902254721698</v>
      </c>
      <c r="G42" s="7">
        <f t="shared" si="2"/>
        <v>183.41165699039806</v>
      </c>
      <c r="H42" s="7">
        <f t="shared" si="2"/>
        <v>206.5473459370518</v>
      </c>
      <c r="I42" s="7">
        <f t="shared" si="2"/>
        <v>196.52752555391874</v>
      </c>
      <c r="J42" s="7">
        <f t="shared" si="2"/>
        <v>192.69433526012472</v>
      </c>
      <c r="K42" s="7">
        <f t="shared" si="2"/>
        <v>187.25467150315657</v>
      </c>
      <c r="L42" s="7">
        <f t="shared" ref="L42:M42" si="3">AVERAGE(L5:L41)</f>
        <v>195.67136510812983</v>
      </c>
      <c r="M42" s="7">
        <f t="shared" si="3"/>
        <v>196.25220329949434</v>
      </c>
      <c r="N42" s="26">
        <f t="shared" ref="N42:S42" si="4">AVERAGE(N5:N41)</f>
        <v>240.52145221630516</v>
      </c>
      <c r="O42" s="26">
        <f t="shared" si="4"/>
        <v>249.37753052238341</v>
      </c>
      <c r="P42" s="28">
        <f t="shared" si="4"/>
        <v>234.55367784044259</v>
      </c>
      <c r="Q42" s="28">
        <f t="shared" si="4"/>
        <v>229.24706726324371</v>
      </c>
      <c r="R42" s="28">
        <f t="shared" si="4"/>
        <v>216.29651115835321</v>
      </c>
      <c r="S42" s="21">
        <f t="shared" si="4"/>
        <v>210.41928436356454</v>
      </c>
      <c r="T42" s="17">
        <f t="shared" si="0"/>
        <v>14.725142238140505</v>
      </c>
      <c r="U42" s="17">
        <f t="shared" si="1"/>
        <v>-2.7172083189478178</v>
      </c>
    </row>
    <row r="43" spans="1:24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S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6">
        <f t="shared" si="13"/>
        <v>22.557325814708392</v>
      </c>
      <c r="O43" s="26">
        <f t="shared" si="13"/>
        <v>3.6820326105938364</v>
      </c>
      <c r="P43" s="28">
        <f t="shared" si="13"/>
        <v>-5.9443417580118592</v>
      </c>
      <c r="Q43" s="28">
        <f t="shared" si="13"/>
        <v>-2.2624290635974376</v>
      </c>
      <c r="R43" s="28">
        <f t="shared" si="13"/>
        <v>-5.6491698059628419</v>
      </c>
      <c r="S43" s="21">
        <f t="shared" si="13"/>
        <v>-2.7172083189478116</v>
      </c>
      <c r="T43" s="17"/>
      <c r="U43" s="17"/>
    </row>
    <row r="44" spans="1:24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6">
        <f t="shared" ref="N44" si="14">N42/B42*100-100</f>
        <v>50.057498359651305</v>
      </c>
      <c r="O44" s="26">
        <f t="shared" ref="O44" si="15">O42/C42*100-100</f>
        <v>68.743762607689405</v>
      </c>
      <c r="P44" s="28">
        <f t="shared" ref="P44" si="16">P42/D42*100-100</f>
        <v>60.439070168077905</v>
      </c>
      <c r="Q44" s="28">
        <f t="shared" ref="Q44" si="17">Q42/E42*100-100</f>
        <v>50.66796657200976</v>
      </c>
      <c r="R44" s="28">
        <f t="shared" ref="R44:S44" si="18">R42/F42*100-100</f>
        <v>45.351745113252463</v>
      </c>
      <c r="S44" s="21">
        <f>S42/G42*100-100</f>
        <v>14.725142238140492</v>
      </c>
      <c r="T44" s="17"/>
      <c r="U44" s="17"/>
    </row>
    <row r="46" spans="1:24" s="15" customFormat="1" ht="15" customHeight="1" x14ac:dyDescent="0.25">
      <c r="A46" s="29"/>
      <c r="B46"/>
      <c r="C46"/>
      <c r="O46" s="23"/>
      <c r="P46" s="23"/>
      <c r="Q46" s="23"/>
      <c r="R46" s="23"/>
      <c r="S46" s="16"/>
      <c r="T46" s="18"/>
      <c r="U46" s="18"/>
    </row>
    <row r="47" spans="1:24" ht="15" customHeight="1" x14ac:dyDescent="0.25">
      <c r="A47" s="29" t="s">
        <v>44</v>
      </c>
    </row>
    <row r="48" spans="1:24" ht="15" customHeight="1" x14ac:dyDescent="0.25">
      <c r="A48" s="4" t="s">
        <v>23</v>
      </c>
      <c r="B48" s="30">
        <v>235.55555555555554</v>
      </c>
    </row>
    <row r="49" spans="1:21" ht="15" customHeight="1" x14ac:dyDescent="0.25">
      <c r="A49" t="s">
        <v>45</v>
      </c>
      <c r="B49" s="30">
        <v>227.5</v>
      </c>
    </row>
    <row r="50" spans="1:21" ht="15" customHeight="1" x14ac:dyDescent="0.25">
      <c r="A50" t="s">
        <v>46</v>
      </c>
      <c r="B50" s="30">
        <v>230</v>
      </c>
    </row>
    <row r="51" spans="1:21" s="15" customFormat="1" ht="15" customHeight="1" x14ac:dyDescent="0.25">
      <c r="A51"/>
      <c r="B51"/>
      <c r="C51"/>
      <c r="N51" s="23"/>
      <c r="O51" s="23"/>
      <c r="P51" s="23"/>
      <c r="Q51" s="23"/>
      <c r="R51" s="23"/>
      <c r="S51" s="16"/>
      <c r="T51" s="18"/>
      <c r="U51" s="18"/>
    </row>
    <row r="52" spans="1:21" ht="15" customHeight="1" x14ac:dyDescent="0.25">
      <c r="A52" s="29" t="s">
        <v>47</v>
      </c>
    </row>
    <row r="53" spans="1:21" ht="15" customHeight="1" x14ac:dyDescent="0.25">
      <c r="A53" s="4" t="s">
        <v>28</v>
      </c>
      <c r="B53" s="30">
        <v>192.5</v>
      </c>
    </row>
    <row r="54" spans="1:21" ht="15" customHeight="1" x14ac:dyDescent="0.25">
      <c r="A54" s="4" t="s">
        <v>10</v>
      </c>
      <c r="B54" s="30">
        <v>191.25</v>
      </c>
    </row>
    <row r="55" spans="1:21" ht="15" customHeight="1" x14ac:dyDescent="0.25">
      <c r="A55" s="4" t="s">
        <v>4</v>
      </c>
      <c r="B55" s="30">
        <v>184.16666666666666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June15-may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2017-07-12T10:00:02Z</dcterms:modified>
</cp:coreProperties>
</file>